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Dávid Držík\A - Škola\pokus o keylogger\zber udajov\overenie\"/>
    </mc:Choice>
  </mc:AlternateContent>
  <xr:revisionPtr revIDLastSave="0" documentId="13_ncr:1_{74DE7142-6886-4A47-8750-76F796D138C0}" xr6:coauthVersionLast="44" xr6:coauthVersionMax="44" xr10:uidLastSave="{00000000-0000-0000-0000-000000000000}"/>
  <bookViews>
    <workbookView xWindow="-109" yWindow="-109" windowWidth="26301" windowHeight="14305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1" l="1"/>
  <c r="N4" i="1"/>
  <c r="O4" i="1"/>
  <c r="P4" i="1"/>
  <c r="M5" i="1"/>
  <c r="N5" i="1"/>
  <c r="O5" i="1"/>
  <c r="P5" i="1"/>
  <c r="M6" i="1"/>
  <c r="N6" i="1"/>
  <c r="O6" i="1"/>
  <c r="P6" i="1"/>
  <c r="M7" i="1"/>
  <c r="N7" i="1"/>
  <c r="O7" i="1"/>
  <c r="P7" i="1"/>
  <c r="M8" i="1"/>
  <c r="Q8" i="1" s="1"/>
  <c r="N8" i="1"/>
  <c r="O8" i="1"/>
  <c r="P8" i="1"/>
  <c r="M9" i="1"/>
  <c r="N9" i="1"/>
  <c r="O9" i="1"/>
  <c r="P9" i="1"/>
  <c r="M10" i="1"/>
  <c r="N10" i="1"/>
  <c r="O10" i="1"/>
  <c r="P10" i="1"/>
  <c r="M11" i="1"/>
  <c r="N11" i="1"/>
  <c r="O11" i="1"/>
  <c r="P11" i="1"/>
  <c r="M12" i="1"/>
  <c r="N12" i="1"/>
  <c r="O12" i="1"/>
  <c r="P12" i="1"/>
  <c r="M13" i="1"/>
  <c r="N13" i="1"/>
  <c r="O13" i="1"/>
  <c r="P13" i="1"/>
  <c r="M14" i="1"/>
  <c r="Q14" i="1" s="1"/>
  <c r="N14" i="1"/>
  <c r="O14" i="1"/>
  <c r="P14" i="1"/>
  <c r="M15" i="1"/>
  <c r="N15" i="1"/>
  <c r="O15" i="1"/>
  <c r="P15" i="1"/>
  <c r="M16" i="1"/>
  <c r="N16" i="1"/>
  <c r="O16" i="1"/>
  <c r="P16" i="1"/>
  <c r="M17" i="1"/>
  <c r="N17" i="1"/>
  <c r="O17" i="1"/>
  <c r="P17" i="1"/>
  <c r="M18" i="1"/>
  <c r="N18" i="1"/>
  <c r="O18" i="1"/>
  <c r="P18" i="1"/>
  <c r="M19" i="1"/>
  <c r="N19" i="1"/>
  <c r="O19" i="1"/>
  <c r="P19" i="1"/>
  <c r="M20" i="1"/>
  <c r="Q20" i="1" s="1"/>
  <c r="N20" i="1"/>
  <c r="O20" i="1"/>
  <c r="P20" i="1"/>
  <c r="M21" i="1"/>
  <c r="N21" i="1"/>
  <c r="O21" i="1"/>
  <c r="P21" i="1"/>
  <c r="M22" i="1"/>
  <c r="N22" i="1"/>
  <c r="O22" i="1"/>
  <c r="P22" i="1"/>
  <c r="N3" i="1"/>
  <c r="O3" i="1"/>
  <c r="P3" i="1"/>
  <c r="M3" i="1"/>
  <c r="Q3" i="1" l="1"/>
  <c r="Q22" i="1"/>
  <c r="Q17" i="1"/>
  <c r="Q16" i="1"/>
  <c r="Q11" i="1"/>
  <c r="Q10" i="1"/>
  <c r="Q5" i="1"/>
  <c r="Q4" i="1"/>
  <c r="Q21" i="1"/>
  <c r="Q19" i="1"/>
  <c r="Q18" i="1"/>
  <c r="Q15" i="1"/>
  <c r="Q13" i="1"/>
  <c r="Q12" i="1"/>
  <c r="Q9" i="1"/>
  <c r="Q7" i="1"/>
  <c r="Q6" i="1"/>
  <c r="Q24" i="1" l="1"/>
</calcChain>
</file>

<file path=xl/sharedStrings.xml><?xml version="1.0" encoding="utf-8"?>
<sst xmlns="http://schemas.openxmlformats.org/spreadsheetml/2006/main" count="18" uniqueCount="18">
  <si>
    <t>id</t>
  </si>
  <si>
    <t>hodnotenie_stastie</t>
  </si>
  <si>
    <t>hodnotenie_hnev</t>
  </si>
  <si>
    <t>hodnotenie_smutok</t>
  </si>
  <si>
    <t>hodnotenie_relax</t>
  </si>
  <si>
    <t>pouzivatel</t>
  </si>
  <si>
    <t>predpoved_stastie(%)</t>
  </si>
  <si>
    <t>predpoved_hnev(%)</t>
  </si>
  <si>
    <t>predpoved_smutok(%)</t>
  </si>
  <si>
    <t>predpoved_relax(%)</t>
  </si>
  <si>
    <t>Predpoveď programu</t>
  </si>
  <si>
    <t>Hodnotenie programu používateľmi od 1 po 9</t>
  </si>
  <si>
    <t>čas
min:sec</t>
  </si>
  <si>
    <t>Úspešnosť
šťastie (%)</t>
  </si>
  <si>
    <t>Úspešnosť
hnev (%)</t>
  </si>
  <si>
    <t>Úspešnosť
smútok (%)</t>
  </si>
  <si>
    <t>Úspešnosť
relax (%)</t>
  </si>
  <si>
    <t>Celková 
úspešnosť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</si>
</sst>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0" fontId="0" fillId="0" borderId="1" xfId="0" applyNumberFormat="1" applyBorder="1" applyAlignment="1">
      <alignment horizontal="center" vertical="center" wrapText="1"/>
    </xf>
    <xf numFmtId="46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0" fontId="0" fillId="0" borderId="2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20" fontId="0" fillId="0" borderId="2" xfId="0" applyNumberFormat="1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0" fontId="0" fillId="0" borderId="9" xfId="0" applyNumberFormat="1" applyBorder="1" applyAlignment="1">
      <alignment horizontal="center" wrapText="1"/>
    </xf>
    <xf numFmtId="2" fontId="0" fillId="0" borderId="9" xfId="0" applyNumberForma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20" fontId="0" fillId="0" borderId="11" xfId="0" applyNumberFormat="1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2" fontId="0" fillId="0" borderId="20" xfId="0" applyNumberFormat="1" applyBorder="1" applyAlignment="1">
      <alignment horizontal="center" vertical="center"/>
    </xf>
    <xf numFmtId="2" fontId="0" fillId="0" borderId="21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0" fontId="1" fillId="0" borderId="22" xfId="0" applyFont="1" applyBorder="1" applyAlignment="1">
      <alignment horizontal="center" wrapText="1"/>
    </xf>
    <xf numFmtId="0" fontId="1" fillId="0" borderId="23" xfId="0" applyFont="1" applyBorder="1" applyAlignment="1">
      <alignment horizontal="center"/>
    </xf>
    <xf numFmtId="2" fontId="0" fillId="0" borderId="24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4"/>
  <sheetViews>
    <sheetView tabSelected="1" topLeftCell="D1" workbookViewId="0">
      <selection activeCell="D18" sqref="D18"/>
    </sheetView>
  </sheetViews>
  <sheetFormatPr defaultRowHeight="14.3" x14ac:dyDescent="0.25"/>
  <cols>
    <col min="3" max="11" width="20.25" customWidth="1"/>
    <col min="12" max="12" width="3.125" customWidth="1"/>
    <col min="13" max="17" width="12.375" customWidth="1"/>
  </cols>
  <sheetData>
    <row r="1" spans="1:17" x14ac:dyDescent="0.25">
      <c r="A1" s="38" t="s">
        <v>0</v>
      </c>
      <c r="B1" s="36" t="s">
        <v>12</v>
      </c>
      <c r="C1" s="42" t="s">
        <v>10</v>
      </c>
      <c r="D1" s="42"/>
      <c r="E1" s="42"/>
      <c r="F1" s="42"/>
      <c r="G1" s="42" t="s">
        <v>11</v>
      </c>
      <c r="H1" s="42"/>
      <c r="I1" s="42"/>
      <c r="J1" s="42"/>
      <c r="K1" s="40" t="s">
        <v>5</v>
      </c>
      <c r="L1" s="23"/>
      <c r="M1" s="43" t="s">
        <v>13</v>
      </c>
      <c r="N1" s="34" t="s">
        <v>14</v>
      </c>
      <c r="O1" s="34" t="s">
        <v>15</v>
      </c>
      <c r="P1" s="44" t="s">
        <v>16</v>
      </c>
      <c r="Q1" s="49" t="s">
        <v>17</v>
      </c>
    </row>
    <row r="2" spans="1:17" ht="14.95" thickBot="1" x14ac:dyDescent="0.3">
      <c r="A2" s="39"/>
      <c r="B2" s="37"/>
      <c r="C2" s="32" t="s">
        <v>6</v>
      </c>
      <c r="D2" s="32" t="s">
        <v>7</v>
      </c>
      <c r="E2" s="32" t="s">
        <v>8</v>
      </c>
      <c r="F2" s="32" t="s">
        <v>9</v>
      </c>
      <c r="G2" s="32" t="s">
        <v>1</v>
      </c>
      <c r="H2" s="32" t="s">
        <v>2</v>
      </c>
      <c r="I2" s="32" t="s">
        <v>3</v>
      </c>
      <c r="J2" s="32" t="s">
        <v>4</v>
      </c>
      <c r="K2" s="41"/>
      <c r="L2" s="23"/>
      <c r="M2" s="39"/>
      <c r="N2" s="35"/>
      <c r="O2" s="35"/>
      <c r="P2" s="45"/>
      <c r="Q2" s="50"/>
    </row>
    <row r="3" spans="1:17" x14ac:dyDescent="0.25">
      <c r="A3" s="18">
        <v>1</v>
      </c>
      <c r="B3" s="19">
        <v>0.40069444444444446</v>
      </c>
      <c r="C3" s="20">
        <v>51.970464393981999</v>
      </c>
      <c r="D3" s="20">
        <v>30.817315712962799</v>
      </c>
      <c r="E3" s="20">
        <v>6.4071583255403697</v>
      </c>
      <c r="F3" s="20">
        <v>10.8050615675147</v>
      </c>
      <c r="G3" s="21">
        <v>9</v>
      </c>
      <c r="H3" s="21">
        <v>7</v>
      </c>
      <c r="I3" s="21">
        <v>8</v>
      </c>
      <c r="J3" s="21">
        <v>9</v>
      </c>
      <c r="K3" s="22">
        <v>0</v>
      </c>
      <c r="L3" s="24"/>
      <c r="M3" s="28">
        <f>C3*G3/9</f>
        <v>51.970464393981999</v>
      </c>
      <c r="N3" s="29">
        <f t="shared" ref="N3:P3" si="0">D3*H3/9</f>
        <v>23.969023332304399</v>
      </c>
      <c r="O3" s="29">
        <f t="shared" si="0"/>
        <v>5.6952518449247727</v>
      </c>
      <c r="P3" s="46">
        <f t="shared" si="0"/>
        <v>10.8050615675147</v>
      </c>
      <c r="Q3" s="51">
        <f>SUM(M3:P3)</f>
        <v>92.439801138725869</v>
      </c>
    </row>
    <row r="4" spans="1:17" x14ac:dyDescent="0.25">
      <c r="A4" s="12">
        <v>2</v>
      </c>
      <c r="B4" s="3">
        <v>0.41805555555555557</v>
      </c>
      <c r="C4" s="1">
        <v>40.316882988742798</v>
      </c>
      <c r="D4" s="1">
        <v>26.183501824763301</v>
      </c>
      <c r="E4" s="1">
        <v>13.1899572885822</v>
      </c>
      <c r="F4" s="1">
        <v>20.309657897911499</v>
      </c>
      <c r="G4" s="2">
        <v>6</v>
      </c>
      <c r="H4" s="2">
        <v>9</v>
      </c>
      <c r="I4" s="2">
        <v>8</v>
      </c>
      <c r="J4" s="2">
        <v>6</v>
      </c>
      <c r="K4" s="13">
        <v>0</v>
      </c>
      <c r="L4" s="24"/>
      <c r="M4" s="25">
        <f t="shared" ref="M4:M22" si="1">C4*G4/9</f>
        <v>26.877921992495196</v>
      </c>
      <c r="N4" s="8">
        <f t="shared" ref="N4:N22" si="2">D4*H4/9</f>
        <v>26.183501824763301</v>
      </c>
      <c r="O4" s="8">
        <f t="shared" ref="O4:O22" si="3">E4*I4/9</f>
        <v>11.724406478739732</v>
      </c>
      <c r="P4" s="47">
        <f t="shared" ref="P4:P22" si="4">F4*J4/9</f>
        <v>13.539771931940999</v>
      </c>
      <c r="Q4" s="52">
        <f t="shared" ref="Q4:Q22" si="5">SUM(M4:P4)</f>
        <v>78.325602227939243</v>
      </c>
    </row>
    <row r="5" spans="1:17" x14ac:dyDescent="0.25">
      <c r="A5" s="12">
        <v>3</v>
      </c>
      <c r="B5" s="3">
        <v>0.3520833333333333</v>
      </c>
      <c r="C5" s="1">
        <v>31.679445624810199</v>
      </c>
      <c r="D5" s="1">
        <v>44.307838259351598</v>
      </c>
      <c r="E5" s="1">
        <v>14.001705120164701</v>
      </c>
      <c r="F5" s="1">
        <v>10.011010995673301</v>
      </c>
      <c r="G5" s="2">
        <v>8</v>
      </c>
      <c r="H5" s="2">
        <v>7</v>
      </c>
      <c r="I5" s="2">
        <v>9</v>
      </c>
      <c r="J5" s="2">
        <v>9</v>
      </c>
      <c r="K5" s="13">
        <v>0</v>
      </c>
      <c r="L5" s="24"/>
      <c r="M5" s="25">
        <f t="shared" si="1"/>
        <v>28.159507222053509</v>
      </c>
      <c r="N5" s="8">
        <f t="shared" si="2"/>
        <v>34.461651979495691</v>
      </c>
      <c r="O5" s="8">
        <f t="shared" si="3"/>
        <v>14.001705120164701</v>
      </c>
      <c r="P5" s="47">
        <f t="shared" si="4"/>
        <v>10.011010995673301</v>
      </c>
      <c r="Q5" s="52">
        <f t="shared" si="5"/>
        <v>86.633875317387208</v>
      </c>
    </row>
    <row r="6" spans="1:17" x14ac:dyDescent="0.25">
      <c r="A6" s="12">
        <v>4</v>
      </c>
      <c r="B6" s="3">
        <v>0.46180555555555558</v>
      </c>
      <c r="C6" s="1">
        <v>0</v>
      </c>
      <c r="D6" s="1">
        <v>63.111373057784398</v>
      </c>
      <c r="E6" s="1">
        <v>36.888626942215502</v>
      </c>
      <c r="F6" s="1">
        <v>0</v>
      </c>
      <c r="G6" s="2">
        <v>5</v>
      </c>
      <c r="H6" s="2">
        <v>7</v>
      </c>
      <c r="I6" s="2">
        <v>9</v>
      </c>
      <c r="J6" s="2">
        <v>9</v>
      </c>
      <c r="K6" s="13">
        <v>0</v>
      </c>
      <c r="L6" s="24"/>
      <c r="M6" s="25">
        <f t="shared" si="1"/>
        <v>0</v>
      </c>
      <c r="N6" s="8">
        <f t="shared" si="2"/>
        <v>49.086623489387861</v>
      </c>
      <c r="O6" s="8">
        <f t="shared" si="3"/>
        <v>36.888626942215502</v>
      </c>
      <c r="P6" s="47">
        <f t="shared" si="4"/>
        <v>0</v>
      </c>
      <c r="Q6" s="52">
        <f t="shared" si="5"/>
        <v>85.975250431603371</v>
      </c>
    </row>
    <row r="7" spans="1:17" x14ac:dyDescent="0.25">
      <c r="A7" s="12">
        <v>5</v>
      </c>
      <c r="B7" s="3">
        <v>0.51180555555555551</v>
      </c>
      <c r="C7" s="1">
        <v>17.796443206357701</v>
      </c>
      <c r="D7" s="1">
        <v>54.124281688552799</v>
      </c>
      <c r="E7" s="1">
        <v>21.131191289004398</v>
      </c>
      <c r="F7" s="1">
        <v>6.9480838160848304</v>
      </c>
      <c r="G7" s="2">
        <v>6</v>
      </c>
      <c r="H7" s="2">
        <v>9</v>
      </c>
      <c r="I7" s="2">
        <v>7</v>
      </c>
      <c r="J7" s="2">
        <v>8</v>
      </c>
      <c r="K7" s="13">
        <v>0</v>
      </c>
      <c r="L7" s="24"/>
      <c r="M7" s="25">
        <f t="shared" si="1"/>
        <v>11.864295470905134</v>
      </c>
      <c r="N7" s="8">
        <f t="shared" si="2"/>
        <v>54.124281688552799</v>
      </c>
      <c r="O7" s="8">
        <f t="shared" si="3"/>
        <v>16.435371002558977</v>
      </c>
      <c r="P7" s="47">
        <f t="shared" si="4"/>
        <v>6.1760745031865163</v>
      </c>
      <c r="Q7" s="52">
        <f t="shared" si="5"/>
        <v>88.600022665203426</v>
      </c>
    </row>
    <row r="8" spans="1:17" x14ac:dyDescent="0.25">
      <c r="A8" s="12">
        <v>6</v>
      </c>
      <c r="B8" s="3">
        <v>0.43055555555555558</v>
      </c>
      <c r="C8" s="1">
        <v>32.909741332620598</v>
      </c>
      <c r="D8" s="1">
        <v>47.006133236916298</v>
      </c>
      <c r="E8" s="1">
        <v>11.813386026449701</v>
      </c>
      <c r="F8" s="1">
        <v>8.2707394040131597</v>
      </c>
      <c r="G8" s="2">
        <v>9</v>
      </c>
      <c r="H8" s="2">
        <v>6</v>
      </c>
      <c r="I8" s="2">
        <v>7</v>
      </c>
      <c r="J8" s="2">
        <v>7</v>
      </c>
      <c r="K8" s="13">
        <v>0</v>
      </c>
      <c r="L8" s="24"/>
      <c r="M8" s="25">
        <f t="shared" si="1"/>
        <v>32.909741332620598</v>
      </c>
      <c r="N8" s="8">
        <f t="shared" si="2"/>
        <v>31.3374221579442</v>
      </c>
      <c r="O8" s="8">
        <f t="shared" si="3"/>
        <v>9.1881891316830995</v>
      </c>
      <c r="P8" s="47">
        <f t="shared" si="4"/>
        <v>6.4327973142324577</v>
      </c>
      <c r="Q8" s="52">
        <f t="shared" si="5"/>
        <v>79.868149936480364</v>
      </c>
    </row>
    <row r="9" spans="1:17" x14ac:dyDescent="0.25">
      <c r="A9" s="12">
        <v>7</v>
      </c>
      <c r="B9" s="3">
        <v>0.51388888888888895</v>
      </c>
      <c r="C9" s="1">
        <v>36.719430106537601</v>
      </c>
      <c r="D9" s="1">
        <v>12.7534034828375</v>
      </c>
      <c r="E9" s="1">
        <v>13.0251957150391</v>
      </c>
      <c r="F9" s="1">
        <v>37.501970695585598</v>
      </c>
      <c r="G9" s="2">
        <v>1</v>
      </c>
      <c r="H9" s="2">
        <v>8</v>
      </c>
      <c r="I9" s="2">
        <v>6</v>
      </c>
      <c r="J9" s="2">
        <v>8</v>
      </c>
      <c r="K9" s="13">
        <v>0</v>
      </c>
      <c r="L9" s="24"/>
      <c r="M9" s="25">
        <f t="shared" si="1"/>
        <v>4.0799366785041782</v>
      </c>
      <c r="N9" s="8">
        <f t="shared" si="2"/>
        <v>11.336358651411111</v>
      </c>
      <c r="O9" s="8">
        <f t="shared" si="3"/>
        <v>8.6834638100260655</v>
      </c>
      <c r="P9" s="47">
        <f t="shared" si="4"/>
        <v>33.335085062742756</v>
      </c>
      <c r="Q9" s="52">
        <f t="shared" si="5"/>
        <v>57.434844202684111</v>
      </c>
    </row>
    <row r="10" spans="1:17" x14ac:dyDescent="0.25">
      <c r="A10" s="12">
        <v>8</v>
      </c>
      <c r="B10" s="3">
        <v>0.30208333333333331</v>
      </c>
      <c r="C10" s="1">
        <v>35.135473497082103</v>
      </c>
      <c r="D10" s="1">
        <v>15.8070413568385</v>
      </c>
      <c r="E10" s="1">
        <v>15.2221322168763</v>
      </c>
      <c r="F10" s="1">
        <v>33.835352929202998</v>
      </c>
      <c r="G10" s="2">
        <v>7</v>
      </c>
      <c r="H10" s="2">
        <v>8</v>
      </c>
      <c r="I10" s="2">
        <v>7</v>
      </c>
      <c r="J10" s="2">
        <v>8</v>
      </c>
      <c r="K10" s="13">
        <v>0</v>
      </c>
      <c r="L10" s="24"/>
      <c r="M10" s="25">
        <f t="shared" si="1"/>
        <v>27.327590497730526</v>
      </c>
      <c r="N10" s="8">
        <f t="shared" si="2"/>
        <v>14.050703428300888</v>
      </c>
      <c r="O10" s="8">
        <f t="shared" si="3"/>
        <v>11.839436168681566</v>
      </c>
      <c r="P10" s="47">
        <f t="shared" si="4"/>
        <v>30.075869270402663</v>
      </c>
      <c r="Q10" s="52">
        <f t="shared" si="5"/>
        <v>83.293599365115654</v>
      </c>
    </row>
    <row r="11" spans="1:17" x14ac:dyDescent="0.25">
      <c r="A11" s="12">
        <v>9</v>
      </c>
      <c r="B11" s="3">
        <v>0.29236111111111113</v>
      </c>
      <c r="C11" s="1">
        <v>30.8102936637104</v>
      </c>
      <c r="D11" s="1">
        <v>38.621088828258699</v>
      </c>
      <c r="E11" s="1">
        <v>17.003741676485699</v>
      </c>
      <c r="F11" s="1">
        <v>13.564875831544899</v>
      </c>
      <c r="G11" s="2">
        <v>4</v>
      </c>
      <c r="H11" s="2">
        <v>7</v>
      </c>
      <c r="I11" s="2">
        <v>4</v>
      </c>
      <c r="J11" s="2">
        <v>5</v>
      </c>
      <c r="K11" s="13">
        <v>0</v>
      </c>
      <c r="L11" s="24"/>
      <c r="M11" s="25">
        <f t="shared" si="1"/>
        <v>13.693463850537956</v>
      </c>
      <c r="N11" s="8">
        <f t="shared" si="2"/>
        <v>30.038624644201214</v>
      </c>
      <c r="O11" s="8">
        <f t="shared" si="3"/>
        <v>7.5572185228825326</v>
      </c>
      <c r="P11" s="47">
        <f t="shared" si="4"/>
        <v>7.5360421286360548</v>
      </c>
      <c r="Q11" s="52">
        <f t="shared" si="5"/>
        <v>58.825349146257764</v>
      </c>
    </row>
    <row r="12" spans="1:17" x14ac:dyDescent="0.25">
      <c r="A12" s="12">
        <v>10</v>
      </c>
      <c r="B12" s="3">
        <v>0.35694444444444445</v>
      </c>
      <c r="C12" s="1">
        <v>16.116605072086799</v>
      </c>
      <c r="D12" s="1">
        <v>57.975846344428497</v>
      </c>
      <c r="E12" s="1">
        <v>20.272133356652802</v>
      </c>
      <c r="F12" s="1">
        <v>5.6354152268317801</v>
      </c>
      <c r="G12" s="2">
        <v>8</v>
      </c>
      <c r="H12" s="2">
        <v>8</v>
      </c>
      <c r="I12" s="2">
        <v>7</v>
      </c>
      <c r="J12" s="2">
        <v>9</v>
      </c>
      <c r="K12" s="13">
        <v>0</v>
      </c>
      <c r="L12" s="24"/>
      <c r="M12" s="25">
        <f t="shared" si="1"/>
        <v>14.325871175188265</v>
      </c>
      <c r="N12" s="8">
        <f t="shared" si="2"/>
        <v>51.534085639491998</v>
      </c>
      <c r="O12" s="8">
        <f t="shared" si="3"/>
        <v>15.767214832952179</v>
      </c>
      <c r="P12" s="47">
        <f t="shared" si="4"/>
        <v>5.6354152268317801</v>
      </c>
      <c r="Q12" s="52">
        <f t="shared" si="5"/>
        <v>87.262586874464219</v>
      </c>
    </row>
    <row r="13" spans="1:17" x14ac:dyDescent="0.25">
      <c r="A13" s="12">
        <v>11</v>
      </c>
      <c r="B13" s="3">
        <v>0.5625</v>
      </c>
      <c r="C13" s="1">
        <v>15.864700357603599</v>
      </c>
      <c r="D13" s="1">
        <v>42.274493105024902</v>
      </c>
      <c r="E13" s="1">
        <v>30.4380620359379</v>
      </c>
      <c r="F13" s="1">
        <v>11.422744501433399</v>
      </c>
      <c r="G13" s="2">
        <v>7</v>
      </c>
      <c r="H13" s="2">
        <v>2</v>
      </c>
      <c r="I13" s="2">
        <v>2</v>
      </c>
      <c r="J13" s="2">
        <v>7</v>
      </c>
      <c r="K13" s="13">
        <v>0</v>
      </c>
      <c r="L13" s="24"/>
      <c r="M13" s="25">
        <f t="shared" si="1"/>
        <v>12.339211389247245</v>
      </c>
      <c r="N13" s="8">
        <f t="shared" si="2"/>
        <v>9.3943318011166443</v>
      </c>
      <c r="O13" s="8">
        <f t="shared" si="3"/>
        <v>6.7640137857639777</v>
      </c>
      <c r="P13" s="47">
        <f t="shared" si="4"/>
        <v>8.8843568344481998</v>
      </c>
      <c r="Q13" s="52">
        <f t="shared" si="5"/>
        <v>37.381913810576066</v>
      </c>
    </row>
    <row r="14" spans="1:17" x14ac:dyDescent="0.25">
      <c r="A14" s="12">
        <v>12</v>
      </c>
      <c r="B14" s="4">
        <v>2.0194444444444444</v>
      </c>
      <c r="C14" s="1">
        <v>33.424763789364299</v>
      </c>
      <c r="D14" s="1">
        <v>26.982647796563199</v>
      </c>
      <c r="E14" s="1">
        <v>17.685129034399399</v>
      </c>
      <c r="F14" s="1">
        <v>21.9074593796729</v>
      </c>
      <c r="G14" s="2">
        <v>6</v>
      </c>
      <c r="H14" s="2">
        <v>5</v>
      </c>
      <c r="I14" s="2">
        <v>7</v>
      </c>
      <c r="J14" s="2">
        <v>9</v>
      </c>
      <c r="K14" s="13">
        <v>0</v>
      </c>
      <c r="L14" s="24"/>
      <c r="M14" s="25">
        <f t="shared" si="1"/>
        <v>22.283175859576197</v>
      </c>
      <c r="N14" s="8">
        <f t="shared" si="2"/>
        <v>14.990359886979554</v>
      </c>
      <c r="O14" s="8">
        <f t="shared" si="3"/>
        <v>13.755100360088422</v>
      </c>
      <c r="P14" s="47">
        <f t="shared" si="4"/>
        <v>21.9074593796729</v>
      </c>
      <c r="Q14" s="52">
        <f t="shared" si="5"/>
        <v>72.936095486317072</v>
      </c>
    </row>
    <row r="15" spans="1:17" x14ac:dyDescent="0.25">
      <c r="A15" s="12">
        <v>13</v>
      </c>
      <c r="B15" s="3">
        <v>0.30833333333333335</v>
      </c>
      <c r="C15" s="1">
        <v>37.102154377937197</v>
      </c>
      <c r="D15" s="1">
        <v>36.689728627156597</v>
      </c>
      <c r="E15" s="1">
        <v>13.030819396565599</v>
      </c>
      <c r="F15" s="1">
        <v>13.1772975983405</v>
      </c>
      <c r="G15" s="2">
        <v>6</v>
      </c>
      <c r="H15" s="2">
        <v>8</v>
      </c>
      <c r="I15" s="2">
        <v>7</v>
      </c>
      <c r="J15" s="2">
        <v>6</v>
      </c>
      <c r="K15" s="13">
        <v>0</v>
      </c>
      <c r="L15" s="24"/>
      <c r="M15" s="25">
        <f t="shared" si="1"/>
        <v>24.734769585291463</v>
      </c>
      <c r="N15" s="8">
        <f t="shared" si="2"/>
        <v>32.613092113028088</v>
      </c>
      <c r="O15" s="8">
        <f t="shared" si="3"/>
        <v>10.135081752884354</v>
      </c>
      <c r="P15" s="47">
        <f t="shared" si="4"/>
        <v>8.7848650655603322</v>
      </c>
      <c r="Q15" s="52">
        <f t="shared" si="5"/>
        <v>76.267808516764234</v>
      </c>
    </row>
    <row r="16" spans="1:17" x14ac:dyDescent="0.25">
      <c r="A16" s="12">
        <v>14</v>
      </c>
      <c r="B16" s="3">
        <v>0.40069444444444446</v>
      </c>
      <c r="C16" s="1">
        <v>32.597917679839597</v>
      </c>
      <c r="D16" s="1">
        <v>49.155106585257201</v>
      </c>
      <c r="E16" s="1">
        <v>10.9712398430585</v>
      </c>
      <c r="F16" s="1">
        <v>7.2757358918445298</v>
      </c>
      <c r="G16" s="2">
        <v>4</v>
      </c>
      <c r="H16" s="2">
        <v>4</v>
      </c>
      <c r="I16" s="2">
        <v>4</v>
      </c>
      <c r="J16" s="2">
        <v>2</v>
      </c>
      <c r="K16" s="13">
        <v>0</v>
      </c>
      <c r="L16" s="24"/>
      <c r="M16" s="25">
        <f t="shared" si="1"/>
        <v>14.487963413262044</v>
      </c>
      <c r="N16" s="8">
        <f t="shared" si="2"/>
        <v>21.846714037892088</v>
      </c>
      <c r="O16" s="8">
        <f t="shared" si="3"/>
        <v>4.8761065969148891</v>
      </c>
      <c r="P16" s="47">
        <f t="shared" si="4"/>
        <v>1.6168301981876734</v>
      </c>
      <c r="Q16" s="52">
        <f t="shared" si="5"/>
        <v>42.827614246256694</v>
      </c>
    </row>
    <row r="17" spans="1:17" x14ac:dyDescent="0.25">
      <c r="A17" s="12">
        <v>15</v>
      </c>
      <c r="B17" s="3">
        <v>0.26041666666666669</v>
      </c>
      <c r="C17" s="1">
        <v>18.597688576962401</v>
      </c>
      <c r="D17" s="1">
        <v>68.766750552666906</v>
      </c>
      <c r="E17" s="1">
        <v>9.9457682224291695</v>
      </c>
      <c r="F17" s="1">
        <v>2.6897926479414398</v>
      </c>
      <c r="G17" s="2">
        <v>3</v>
      </c>
      <c r="H17" s="2">
        <v>5</v>
      </c>
      <c r="I17" s="2">
        <v>1</v>
      </c>
      <c r="J17" s="2">
        <v>3</v>
      </c>
      <c r="K17" s="13">
        <v>0</v>
      </c>
      <c r="L17" s="24"/>
      <c r="M17" s="25">
        <f t="shared" si="1"/>
        <v>6.1992295256541343</v>
      </c>
      <c r="N17" s="8">
        <f t="shared" si="2"/>
        <v>38.203750307037168</v>
      </c>
      <c r="O17" s="8">
        <f t="shared" si="3"/>
        <v>1.1050853580476856</v>
      </c>
      <c r="P17" s="47">
        <f t="shared" si="4"/>
        <v>0.8965975493138133</v>
      </c>
      <c r="Q17" s="52">
        <f t="shared" si="5"/>
        <v>46.4046627400528</v>
      </c>
    </row>
    <row r="18" spans="1:17" x14ac:dyDescent="0.25">
      <c r="A18" s="14">
        <v>16</v>
      </c>
      <c r="B18" s="6">
        <v>0.34583333333333338</v>
      </c>
      <c r="C18" s="7">
        <v>23.635417090930499</v>
      </c>
      <c r="D18" s="7">
        <v>54.113279546980102</v>
      </c>
      <c r="E18" s="7">
        <v>15.4869605689348</v>
      </c>
      <c r="F18" s="7">
        <v>6.7643427931544897</v>
      </c>
      <c r="G18" s="5">
        <v>8</v>
      </c>
      <c r="H18" s="5">
        <v>9</v>
      </c>
      <c r="I18" s="5">
        <v>7</v>
      </c>
      <c r="J18" s="5">
        <v>7</v>
      </c>
      <c r="K18" s="13">
        <v>0</v>
      </c>
      <c r="L18" s="24"/>
      <c r="M18" s="25">
        <f t="shared" si="1"/>
        <v>21.009259636382666</v>
      </c>
      <c r="N18" s="8">
        <f t="shared" si="2"/>
        <v>54.113279546980102</v>
      </c>
      <c r="O18" s="8">
        <f t="shared" si="3"/>
        <v>12.045413775838178</v>
      </c>
      <c r="P18" s="47">
        <f t="shared" si="4"/>
        <v>5.2611555057868253</v>
      </c>
      <c r="Q18" s="52">
        <f t="shared" si="5"/>
        <v>92.429108464987763</v>
      </c>
    </row>
    <row r="19" spans="1:17" x14ac:dyDescent="0.25">
      <c r="A19" s="12">
        <v>17</v>
      </c>
      <c r="B19" s="6">
        <v>0.17708333333333334</v>
      </c>
      <c r="C19" s="7">
        <v>46.434787000511598</v>
      </c>
      <c r="D19" s="7">
        <v>12.9756178178929</v>
      </c>
      <c r="E19" s="7">
        <v>8.86503089937227</v>
      </c>
      <c r="F19" s="7">
        <v>31.724564282223099</v>
      </c>
      <c r="G19" s="5">
        <v>8</v>
      </c>
      <c r="H19" s="5">
        <v>9</v>
      </c>
      <c r="I19" s="5">
        <v>8</v>
      </c>
      <c r="J19" s="5">
        <v>7</v>
      </c>
      <c r="K19" s="13">
        <v>0</v>
      </c>
      <c r="L19" s="24"/>
      <c r="M19" s="25">
        <f t="shared" si="1"/>
        <v>41.275366222676979</v>
      </c>
      <c r="N19" s="8">
        <f t="shared" si="2"/>
        <v>12.9756178178929</v>
      </c>
      <c r="O19" s="8">
        <f t="shared" si="3"/>
        <v>7.8800274661086842</v>
      </c>
      <c r="P19" s="47">
        <f t="shared" si="4"/>
        <v>24.674661108395743</v>
      </c>
      <c r="Q19" s="52">
        <f t="shared" si="5"/>
        <v>86.8056726150743</v>
      </c>
    </row>
    <row r="20" spans="1:17" x14ac:dyDescent="0.25">
      <c r="A20" s="14">
        <v>18</v>
      </c>
      <c r="B20" s="6">
        <v>0.23819444444444446</v>
      </c>
      <c r="C20" s="7">
        <v>21.6910412785214</v>
      </c>
      <c r="D20" s="7">
        <v>59.670403157244998</v>
      </c>
      <c r="E20" s="7">
        <v>13.6694982801659</v>
      </c>
      <c r="F20" s="7">
        <v>4.9690572840675697</v>
      </c>
      <c r="G20" s="5">
        <v>8</v>
      </c>
      <c r="H20" s="5">
        <v>6</v>
      </c>
      <c r="I20" s="5">
        <v>9</v>
      </c>
      <c r="J20" s="5">
        <v>9</v>
      </c>
      <c r="K20" s="13">
        <v>0</v>
      </c>
      <c r="L20" s="24"/>
      <c r="M20" s="25">
        <f t="shared" si="1"/>
        <v>19.280925580907912</v>
      </c>
      <c r="N20" s="8">
        <f t="shared" si="2"/>
        <v>39.780268771496665</v>
      </c>
      <c r="O20" s="8">
        <f t="shared" si="3"/>
        <v>13.6694982801659</v>
      </c>
      <c r="P20" s="47">
        <f t="shared" si="4"/>
        <v>4.9690572840675697</v>
      </c>
      <c r="Q20" s="52">
        <f t="shared" si="5"/>
        <v>77.699749916638055</v>
      </c>
    </row>
    <row r="21" spans="1:17" x14ac:dyDescent="0.25">
      <c r="A21" s="12">
        <v>19</v>
      </c>
      <c r="B21" s="10">
        <v>0.13125000000000001</v>
      </c>
      <c r="C21" s="11">
        <v>27.876875101117999</v>
      </c>
      <c r="D21" s="11">
        <v>58.655842147216603</v>
      </c>
      <c r="E21" s="11">
        <v>9.1287415483166594</v>
      </c>
      <c r="F21" s="11">
        <v>4.3385412033485897</v>
      </c>
      <c r="G21" s="9">
        <v>8</v>
      </c>
      <c r="H21" s="9">
        <v>7</v>
      </c>
      <c r="I21" s="9">
        <v>9</v>
      </c>
      <c r="J21" s="9">
        <v>8</v>
      </c>
      <c r="K21" s="13">
        <v>0</v>
      </c>
      <c r="L21" s="24"/>
      <c r="M21" s="25">
        <f t="shared" si="1"/>
        <v>24.779444534327112</v>
      </c>
      <c r="N21" s="8">
        <f t="shared" si="2"/>
        <v>45.621210558946245</v>
      </c>
      <c r="O21" s="8">
        <f t="shared" si="3"/>
        <v>9.1287415483166594</v>
      </c>
      <c r="P21" s="47">
        <f t="shared" si="4"/>
        <v>3.8564810696431908</v>
      </c>
      <c r="Q21" s="52">
        <f t="shared" si="5"/>
        <v>83.385877711233206</v>
      </c>
    </row>
    <row r="22" spans="1:17" ht="14.95" thickBot="1" x14ac:dyDescent="0.3">
      <c r="A22" s="31">
        <v>20</v>
      </c>
      <c r="B22" s="15">
        <v>0.1986111111111111</v>
      </c>
      <c r="C22" s="16">
        <v>40.062657436848099</v>
      </c>
      <c r="D22" s="16">
        <v>23.4934216782042</v>
      </c>
      <c r="E22" s="16">
        <v>13.4714477809001</v>
      </c>
      <c r="F22" s="16">
        <v>22.972473104047399</v>
      </c>
      <c r="G22" s="17">
        <v>9</v>
      </c>
      <c r="H22" s="17">
        <v>6</v>
      </c>
      <c r="I22" s="17">
        <v>8</v>
      </c>
      <c r="J22" s="17">
        <v>9</v>
      </c>
      <c r="K22" s="33">
        <v>0</v>
      </c>
      <c r="L22" s="24"/>
      <c r="M22" s="26">
        <f t="shared" si="1"/>
        <v>40.062657436848099</v>
      </c>
      <c r="N22" s="27">
        <f t="shared" si="2"/>
        <v>15.662281118802801</v>
      </c>
      <c r="O22" s="27">
        <f t="shared" si="3"/>
        <v>11.974620249688977</v>
      </c>
      <c r="P22" s="48">
        <f t="shared" si="4"/>
        <v>22.972473104047399</v>
      </c>
      <c r="Q22" s="53">
        <f t="shared" si="5"/>
        <v>90.672031909387272</v>
      </c>
    </row>
    <row r="24" spans="1:17" x14ac:dyDescent="0.25">
      <c r="Q24" s="30">
        <f>SUM(Q3:Q22)/COUNT(Q3:Q22)</f>
        <v>75.273480836157432</v>
      </c>
    </row>
  </sheetData>
  <mergeCells count="10">
    <mergeCell ref="O1:O2"/>
    <mergeCell ref="P1:P2"/>
    <mergeCell ref="Q1:Q2"/>
    <mergeCell ref="B1:B2"/>
    <mergeCell ref="A1:A2"/>
    <mergeCell ref="K1:K2"/>
    <mergeCell ref="C1:F1"/>
    <mergeCell ref="G1:J1"/>
    <mergeCell ref="M1:M2"/>
    <mergeCell ref="N1:N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Dáviddo</dc:creator>
  <cp:lastModifiedBy>admin</cp:lastModifiedBy>
  <dcterms:created xsi:type="dcterms:W3CDTF">2015-06-05T18:19:34Z</dcterms:created>
  <dcterms:modified xsi:type="dcterms:W3CDTF">2020-01-31T08:55:31Z</dcterms:modified>
</cp:coreProperties>
</file>